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My Documents\henllys 19-20\audit\audited statements\"/>
    </mc:Choice>
  </mc:AlternateContent>
  <xr:revisionPtr revIDLastSave="0" documentId="8_{E244F3F1-F90C-4F73-9040-A526B3804CA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Sheet1!$A$6:$J$43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0" i="1" l="1"/>
  <c r="G39" i="1"/>
  <c r="G38" i="1"/>
  <c r="G41" i="1" s="1"/>
  <c r="G37" i="1"/>
  <c r="G36" i="1"/>
  <c r="G31" i="1"/>
  <c r="G30" i="1"/>
  <c r="G29" i="1"/>
  <c r="F41" i="1"/>
  <c r="E41" i="1"/>
  <c r="G26" i="1" l="1"/>
  <c r="G10" i="1"/>
  <c r="G9" i="1"/>
  <c r="G8" i="1"/>
  <c r="G7" i="1"/>
  <c r="G6" i="1"/>
  <c r="G24" i="1"/>
  <c r="G23" i="1"/>
  <c r="G22" i="1"/>
  <c r="G20" i="1"/>
  <c r="G19" i="1"/>
  <c r="G17" i="1"/>
  <c r="G16" i="1"/>
  <c r="G15" i="1"/>
  <c r="G14" i="1"/>
  <c r="F27" i="1"/>
  <c r="G33" i="1"/>
  <c r="F33" i="1"/>
  <c r="E33" i="1"/>
  <c r="E27" i="1"/>
  <c r="E43" i="1" s="1"/>
  <c r="F43" i="1" l="1"/>
  <c r="G11" i="1"/>
  <c r="G27" i="1" s="1"/>
  <c r="G43" i="1" s="1"/>
</calcChain>
</file>

<file path=xl/sharedStrings.xml><?xml version="1.0" encoding="utf-8"?>
<sst xmlns="http://schemas.openxmlformats.org/spreadsheetml/2006/main" count="107" uniqueCount="68">
  <si>
    <t>Henllys Community Council</t>
  </si>
  <si>
    <t>Description</t>
  </si>
  <si>
    <t>Supplier</t>
  </si>
  <si>
    <t>Location</t>
  </si>
  <si>
    <t>Cost</t>
  </si>
  <si>
    <t>Acquisition</t>
  </si>
  <si>
    <t>Disposal</t>
  </si>
  <si>
    <t>Date</t>
  </si>
  <si>
    <t>Value</t>
  </si>
  <si>
    <t>Reason</t>
  </si>
  <si>
    <t>Swings</t>
  </si>
  <si>
    <t>Big Roundabout</t>
  </si>
  <si>
    <t>Rocker</t>
  </si>
  <si>
    <t>Climbing frame/large slide</t>
  </si>
  <si>
    <t>Laptop</t>
  </si>
  <si>
    <t>Noticeboard 1</t>
  </si>
  <si>
    <t>Noticeboard 2</t>
  </si>
  <si>
    <t>Chain of office</t>
  </si>
  <si>
    <t>Playpark</t>
  </si>
  <si>
    <t>Pensarn Way</t>
  </si>
  <si>
    <t>Outside village hall</t>
  </si>
  <si>
    <t>Chair's home address</t>
  </si>
  <si>
    <t>Marshalls</t>
  </si>
  <si>
    <t>Currys</t>
  </si>
  <si>
    <t>Pre 1996</t>
  </si>
  <si>
    <t>Wicksteed</t>
  </si>
  <si>
    <t>unknown</t>
  </si>
  <si>
    <t>Office/Clerk's home</t>
  </si>
  <si>
    <t>Fattorini</t>
  </si>
  <si>
    <t>TCBC</t>
  </si>
  <si>
    <t>Henllys Village Road</t>
  </si>
  <si>
    <t>Small climbing frame</t>
  </si>
  <si>
    <t>PC World</t>
  </si>
  <si>
    <t>Bench Seat</t>
  </si>
  <si>
    <t>Glasdon</t>
  </si>
  <si>
    <t>Henllys Village Hall</t>
  </si>
  <si>
    <t>HP Photosmart Printer 5520</t>
  </si>
  <si>
    <t>HP Laptop</t>
  </si>
  <si>
    <t>Clerks Home</t>
  </si>
  <si>
    <t>HP Envy Printer</t>
  </si>
  <si>
    <t>Basketball Nets</t>
  </si>
  <si>
    <t>War Memorial</t>
  </si>
  <si>
    <t>Fence</t>
  </si>
  <si>
    <t>Kevin East</t>
  </si>
  <si>
    <t>Henllys playpark</t>
  </si>
  <si>
    <t>Retired</t>
    <phoneticPr fontId="1" type="noConversion"/>
  </si>
  <si>
    <t>Net Book Value</t>
    <phoneticPr fontId="1" type="noConversion"/>
  </si>
  <si>
    <t>Damaged beyond repair, disposal approved meeting 13 March 2017</t>
  </si>
  <si>
    <t>£</t>
  </si>
  <si>
    <t>No longer used due to age/capability</t>
  </si>
  <si>
    <t>Climbing frame/slide</t>
  </si>
  <si>
    <t>Sunshine Playgrounds</t>
  </si>
  <si>
    <t>Spinner Bowl</t>
  </si>
  <si>
    <t>Carousel with bench</t>
  </si>
  <si>
    <t>TOTAL VALUE OF ASSETS</t>
  </si>
  <si>
    <t>Additions to Assets 2017 / 2018</t>
  </si>
  <si>
    <t>Total</t>
  </si>
  <si>
    <t>Asset Register as at 31 March 2019</t>
  </si>
  <si>
    <t>Additions to Assets 2018 / 2019</t>
  </si>
  <si>
    <t>External Harddrive</t>
  </si>
  <si>
    <t>Cockerel 3 way rocker</t>
  </si>
  <si>
    <t>Steel Tambour Cupboard</t>
  </si>
  <si>
    <t>Vision Computers</t>
  </si>
  <si>
    <t>Office / Clerks home</t>
  </si>
  <si>
    <t>Village Hall office</t>
  </si>
  <si>
    <t>Promocorp Ltd</t>
  </si>
  <si>
    <t>Single Tier Rubber Cradle Seat</t>
  </si>
  <si>
    <t>Rocker stolen, insurance claim made for replacement. Mnutes 9/7/2017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</si>
</sst>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6" fillId="0" borderId="0" xfId="0" applyFont="1"/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0" fontId="5" fillId="0" borderId="0" xfId="0" applyFont="1" applyAlignment="1">
      <alignment horizontal="center" wrapText="1"/>
    </xf>
    <xf numFmtId="164" fontId="3" fillId="0" borderId="0" xfId="1" applyNumberFormat="1" applyFont="1"/>
    <xf numFmtId="164" fontId="5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16" workbookViewId="0">
      <selection activeCell="P28" sqref="P28"/>
    </sheetView>
  </sheetViews>
  <sheetFormatPr defaultColWidth="8.7109375" defaultRowHeight="15" x14ac:dyDescent="0.25"/>
  <cols>
    <col min="1" max="1" width="11.7109375" customWidth="1"/>
    <col min="2" max="2" width="29.140625" customWidth="1"/>
    <col min="3" max="3" width="21.42578125" customWidth="1"/>
    <col min="4" max="4" width="20" bestFit="1" customWidth="1"/>
    <col min="5" max="5" width="11.5703125" bestFit="1" customWidth="1"/>
    <col min="6" max="6" width="8.7109375" bestFit="1" customWidth="1"/>
    <col min="7" max="7" width="14.5703125" bestFit="1" customWidth="1"/>
    <col min="8" max="8" width="12.140625" customWidth="1"/>
    <col min="9" max="9" width="6.140625" bestFit="1" customWidth="1"/>
    <col min="10" max="10" width="40" customWidth="1"/>
  </cols>
  <sheetData>
    <row r="1" spans="1:10" ht="23.25" x14ac:dyDescent="0.35">
      <c r="A1" s="10" t="s">
        <v>0</v>
      </c>
    </row>
    <row r="2" spans="1:10" ht="19.5" thickBot="1" x14ac:dyDescent="0.35">
      <c r="A2" s="9" t="s">
        <v>57</v>
      </c>
    </row>
    <row r="3" spans="1:10" ht="15.75" thickBot="1" x14ac:dyDescent="0.3">
      <c r="A3" s="19" t="s">
        <v>5</v>
      </c>
      <c r="B3" s="19"/>
      <c r="H3" s="20" t="s">
        <v>6</v>
      </c>
      <c r="I3" s="21"/>
      <c r="J3" s="22"/>
    </row>
    <row r="4" spans="1:10" ht="30" x14ac:dyDescent="0.25">
      <c r="A4" t="s">
        <v>7</v>
      </c>
      <c r="B4" t="s">
        <v>1</v>
      </c>
      <c r="C4" t="s">
        <v>2</v>
      </c>
      <c r="D4" t="s">
        <v>3</v>
      </c>
      <c r="E4" s="4" t="s">
        <v>4</v>
      </c>
      <c r="F4" s="4" t="s">
        <v>45</v>
      </c>
      <c r="G4" s="5" t="s">
        <v>46</v>
      </c>
      <c r="H4" s="1" t="s">
        <v>7</v>
      </c>
      <c r="I4" s="1" t="s">
        <v>8</v>
      </c>
      <c r="J4" s="1" t="s">
        <v>9</v>
      </c>
    </row>
    <row r="5" spans="1:10" x14ac:dyDescent="0.25">
      <c r="E5" s="6" t="s">
        <v>48</v>
      </c>
      <c r="F5" s="6" t="s">
        <v>48</v>
      </c>
      <c r="G5" s="6" t="s">
        <v>48</v>
      </c>
      <c r="H5" s="11"/>
      <c r="I5" s="6" t="s">
        <v>48</v>
      </c>
      <c r="J5" s="12"/>
    </row>
    <row r="6" spans="1:10" x14ac:dyDescent="0.25">
      <c r="A6" s="3">
        <v>39244</v>
      </c>
      <c r="B6" t="s">
        <v>10</v>
      </c>
      <c r="C6" t="s">
        <v>25</v>
      </c>
      <c r="D6" t="s">
        <v>18</v>
      </c>
      <c r="E6">
        <v>5000</v>
      </c>
      <c r="G6">
        <f t="shared" ref="G6:G10" si="0">E6-F6</f>
        <v>5000</v>
      </c>
      <c r="H6" s="3"/>
      <c r="J6" s="12"/>
    </row>
    <row r="7" spans="1:10" x14ac:dyDescent="0.25">
      <c r="A7" s="3">
        <v>35443</v>
      </c>
      <c r="B7" t="s">
        <v>11</v>
      </c>
      <c r="C7" t="s">
        <v>25</v>
      </c>
      <c r="D7" t="s">
        <v>18</v>
      </c>
      <c r="E7">
        <v>7500</v>
      </c>
      <c r="G7">
        <f t="shared" si="0"/>
        <v>7500</v>
      </c>
      <c r="H7" s="3"/>
      <c r="J7" s="12"/>
    </row>
    <row r="8" spans="1:10" x14ac:dyDescent="0.25">
      <c r="A8" s="3">
        <v>41183</v>
      </c>
      <c r="B8" t="s">
        <v>31</v>
      </c>
      <c r="C8" t="s">
        <v>25</v>
      </c>
      <c r="D8" t="s">
        <v>18</v>
      </c>
      <c r="E8">
        <v>6000</v>
      </c>
      <c r="G8">
        <f t="shared" si="0"/>
        <v>6000</v>
      </c>
      <c r="H8" s="3"/>
      <c r="J8" s="12"/>
    </row>
    <row r="9" spans="1:10" ht="30" x14ac:dyDescent="0.25">
      <c r="A9" s="3">
        <v>41355</v>
      </c>
      <c r="B9" t="s">
        <v>12</v>
      </c>
      <c r="C9" t="s">
        <v>25</v>
      </c>
      <c r="D9" t="s">
        <v>18</v>
      </c>
      <c r="E9">
        <v>1200</v>
      </c>
      <c r="F9">
        <v>1200</v>
      </c>
      <c r="G9">
        <f t="shared" si="0"/>
        <v>0</v>
      </c>
      <c r="H9" s="3">
        <v>43282</v>
      </c>
      <c r="I9">
        <v>0</v>
      </c>
      <c r="J9" s="12" t="s">
        <v>67</v>
      </c>
    </row>
    <row r="10" spans="1:10" x14ac:dyDescent="0.25">
      <c r="A10" s="3">
        <v>41808</v>
      </c>
      <c r="B10" t="s">
        <v>33</v>
      </c>
      <c r="C10" t="s">
        <v>34</v>
      </c>
      <c r="D10" t="s">
        <v>35</v>
      </c>
      <c r="E10">
        <v>1000</v>
      </c>
      <c r="G10">
        <f t="shared" si="0"/>
        <v>1000</v>
      </c>
      <c r="H10" s="3"/>
      <c r="J10" s="12"/>
    </row>
    <row r="11" spans="1:10" ht="30" x14ac:dyDescent="0.25">
      <c r="A11" s="3">
        <v>35926</v>
      </c>
      <c r="B11" t="s">
        <v>13</v>
      </c>
      <c r="C11" t="s">
        <v>25</v>
      </c>
      <c r="D11" t="s">
        <v>18</v>
      </c>
      <c r="E11">
        <v>21000</v>
      </c>
      <c r="F11">
        <v>21000</v>
      </c>
      <c r="G11">
        <f>E11-F11</f>
        <v>0</v>
      </c>
      <c r="H11" s="3">
        <v>42948</v>
      </c>
      <c r="I11">
        <v>0</v>
      </c>
      <c r="J11" s="12" t="s">
        <v>47</v>
      </c>
    </row>
    <row r="12" spans="1:10" x14ac:dyDescent="0.25">
      <c r="A12" s="3" t="s">
        <v>24</v>
      </c>
      <c r="B12" t="s">
        <v>40</v>
      </c>
      <c r="C12" t="s">
        <v>26</v>
      </c>
      <c r="D12" t="s">
        <v>18</v>
      </c>
      <c r="E12">
        <v>2000</v>
      </c>
      <c r="G12">
        <v>2000</v>
      </c>
      <c r="H12" s="3"/>
      <c r="J12" s="12"/>
    </row>
    <row r="13" spans="1:10" x14ac:dyDescent="0.25">
      <c r="A13" s="3"/>
      <c r="H13" s="3"/>
      <c r="J13" s="12"/>
    </row>
    <row r="14" spans="1:10" x14ac:dyDescent="0.25">
      <c r="A14" s="3">
        <v>39881</v>
      </c>
      <c r="B14" t="s">
        <v>37</v>
      </c>
      <c r="C14" t="s">
        <v>23</v>
      </c>
      <c r="D14" t="s">
        <v>38</v>
      </c>
      <c r="E14">
        <v>600</v>
      </c>
      <c r="F14">
        <v>600</v>
      </c>
      <c r="G14">
        <f t="shared" ref="G14:G17" si="1">E14-F14</f>
        <v>0</v>
      </c>
      <c r="H14" s="3">
        <v>42948</v>
      </c>
      <c r="I14">
        <v>0</v>
      </c>
      <c r="J14" s="12" t="s">
        <v>49</v>
      </c>
    </row>
    <row r="15" spans="1:10" x14ac:dyDescent="0.25">
      <c r="A15" s="3">
        <v>41944</v>
      </c>
      <c r="B15" t="s">
        <v>14</v>
      </c>
      <c r="C15" t="s">
        <v>32</v>
      </c>
      <c r="D15" t="s">
        <v>27</v>
      </c>
      <c r="E15">
        <v>800</v>
      </c>
      <c r="F15">
        <v>800</v>
      </c>
      <c r="G15">
        <f t="shared" si="1"/>
        <v>0</v>
      </c>
      <c r="H15" s="3">
        <v>43305</v>
      </c>
      <c r="I15">
        <v>0</v>
      </c>
      <c r="J15" s="12" t="s">
        <v>49</v>
      </c>
    </row>
    <row r="16" spans="1:10" x14ac:dyDescent="0.25">
      <c r="A16" s="3">
        <v>41347</v>
      </c>
      <c r="B16" t="s">
        <v>36</v>
      </c>
      <c r="C16" t="s">
        <v>23</v>
      </c>
      <c r="D16" t="s">
        <v>35</v>
      </c>
      <c r="E16">
        <v>70</v>
      </c>
      <c r="G16">
        <f t="shared" si="1"/>
        <v>70</v>
      </c>
      <c r="H16" s="3"/>
      <c r="J16" s="12"/>
    </row>
    <row r="17" spans="1:10" x14ac:dyDescent="0.25">
      <c r="A17" s="3">
        <v>42167</v>
      </c>
      <c r="B17" t="s">
        <v>39</v>
      </c>
      <c r="C17" t="s">
        <v>23</v>
      </c>
      <c r="D17" t="s">
        <v>38</v>
      </c>
      <c r="E17">
        <v>50</v>
      </c>
      <c r="G17">
        <f t="shared" si="1"/>
        <v>50</v>
      </c>
      <c r="H17" s="3"/>
      <c r="J17" s="12"/>
    </row>
    <row r="18" spans="1:10" x14ac:dyDescent="0.25">
      <c r="H18" s="3"/>
      <c r="J18" s="12"/>
    </row>
    <row r="19" spans="1:10" x14ac:dyDescent="0.25">
      <c r="A19" s="3">
        <v>39699</v>
      </c>
      <c r="B19" t="s">
        <v>15</v>
      </c>
      <c r="C19" t="s">
        <v>22</v>
      </c>
      <c r="D19" t="s">
        <v>19</v>
      </c>
      <c r="E19" s="2">
        <v>4000</v>
      </c>
      <c r="F19" s="2"/>
      <c r="G19">
        <f t="shared" ref="G19:G20" si="2">E19-F19</f>
        <v>4000</v>
      </c>
      <c r="H19" s="3"/>
      <c r="J19" s="12"/>
    </row>
    <row r="20" spans="1:10" x14ac:dyDescent="0.25">
      <c r="A20" s="3">
        <v>40666</v>
      </c>
      <c r="B20" t="s">
        <v>16</v>
      </c>
      <c r="C20" t="s">
        <v>22</v>
      </c>
      <c r="D20" t="s">
        <v>20</v>
      </c>
      <c r="E20" s="2">
        <v>4000</v>
      </c>
      <c r="F20" s="2"/>
      <c r="G20">
        <f t="shared" si="2"/>
        <v>4000</v>
      </c>
      <c r="H20" s="3"/>
      <c r="J20" s="12"/>
    </row>
    <row r="21" spans="1:10" x14ac:dyDescent="0.25">
      <c r="A21" s="3"/>
      <c r="H21" s="3"/>
      <c r="J21" s="12"/>
    </row>
    <row r="22" spans="1:10" x14ac:dyDescent="0.25">
      <c r="A22" s="3">
        <v>37043</v>
      </c>
      <c r="B22" t="s">
        <v>17</v>
      </c>
      <c r="C22" t="s">
        <v>28</v>
      </c>
      <c r="D22" t="s">
        <v>21</v>
      </c>
      <c r="E22">
        <v>1000</v>
      </c>
      <c r="G22">
        <f t="shared" ref="G22:G26" si="3">E22-F22</f>
        <v>1000</v>
      </c>
      <c r="H22" s="3"/>
      <c r="J22" s="12"/>
    </row>
    <row r="23" spans="1:10" x14ac:dyDescent="0.25">
      <c r="A23" t="s">
        <v>24</v>
      </c>
      <c r="B23" t="s">
        <v>18</v>
      </c>
      <c r="C23" t="s">
        <v>29</v>
      </c>
      <c r="D23" t="s">
        <v>30</v>
      </c>
      <c r="E23">
        <v>1</v>
      </c>
      <c r="G23">
        <f t="shared" si="3"/>
        <v>1</v>
      </c>
      <c r="H23" s="3"/>
      <c r="J23" s="12"/>
    </row>
    <row r="24" spans="1:10" x14ac:dyDescent="0.25">
      <c r="A24" s="3"/>
      <c r="B24" t="s">
        <v>41</v>
      </c>
      <c r="C24" t="s">
        <v>26</v>
      </c>
      <c r="D24" t="s">
        <v>35</v>
      </c>
      <c r="E24">
        <v>1</v>
      </c>
      <c r="G24">
        <f t="shared" si="3"/>
        <v>1</v>
      </c>
      <c r="H24" s="3"/>
      <c r="J24" s="12"/>
    </row>
    <row r="25" spans="1:10" x14ac:dyDescent="0.25">
      <c r="H25" s="3"/>
      <c r="J25" s="12"/>
    </row>
    <row r="26" spans="1:10" x14ac:dyDescent="0.25">
      <c r="B26" t="s">
        <v>42</v>
      </c>
      <c r="C26" t="s">
        <v>43</v>
      </c>
      <c r="D26" t="s">
        <v>44</v>
      </c>
      <c r="E26">
        <v>8000</v>
      </c>
      <c r="G26">
        <f t="shared" si="3"/>
        <v>8000</v>
      </c>
      <c r="H26" s="3"/>
      <c r="J26" s="12"/>
    </row>
    <row r="27" spans="1:10" x14ac:dyDescent="0.25">
      <c r="A27" t="s">
        <v>56</v>
      </c>
      <c r="E27">
        <f>SUM(E6:E26)</f>
        <v>62222</v>
      </c>
      <c r="F27">
        <f>SUM(F6:F26)</f>
        <v>23600</v>
      </c>
      <c r="G27">
        <f>SUM(G6:G26)</f>
        <v>38622</v>
      </c>
      <c r="H27" s="3"/>
      <c r="J27" s="12"/>
    </row>
    <row r="28" spans="1:10" ht="18.75" x14ac:dyDescent="0.3">
      <c r="A28" s="14" t="s">
        <v>55</v>
      </c>
      <c r="H28" s="3"/>
      <c r="J28" s="12"/>
    </row>
    <row r="29" spans="1:10" x14ac:dyDescent="0.25">
      <c r="A29" s="3">
        <v>42948</v>
      </c>
      <c r="B29" t="s">
        <v>50</v>
      </c>
      <c r="C29" t="s">
        <v>51</v>
      </c>
      <c r="D29" t="s">
        <v>44</v>
      </c>
      <c r="E29">
        <v>10940</v>
      </c>
      <c r="G29">
        <f t="shared" ref="G29:G31" si="4">E29-F29</f>
        <v>10940</v>
      </c>
      <c r="H29" s="3"/>
      <c r="J29" s="12"/>
    </row>
    <row r="30" spans="1:10" x14ac:dyDescent="0.25">
      <c r="A30" s="3">
        <v>42948</v>
      </c>
      <c r="B30" t="s">
        <v>52</v>
      </c>
      <c r="C30" t="s">
        <v>51</v>
      </c>
      <c r="D30" t="s">
        <v>44</v>
      </c>
      <c r="E30">
        <v>420</v>
      </c>
      <c r="G30">
        <f t="shared" si="4"/>
        <v>420</v>
      </c>
      <c r="H30" s="3"/>
      <c r="J30" s="12"/>
    </row>
    <row r="31" spans="1:10" x14ac:dyDescent="0.25">
      <c r="A31" s="3">
        <v>42948</v>
      </c>
      <c r="B31" t="s">
        <v>53</v>
      </c>
      <c r="C31" t="s">
        <v>51</v>
      </c>
      <c r="D31" t="s">
        <v>44</v>
      </c>
      <c r="E31">
        <v>2619</v>
      </c>
      <c r="G31">
        <f t="shared" si="4"/>
        <v>2619</v>
      </c>
      <c r="H31" s="3"/>
      <c r="J31" s="12"/>
    </row>
    <row r="32" spans="1:10" x14ac:dyDescent="0.25">
      <c r="A32" s="3"/>
      <c r="H32" s="3"/>
    </row>
    <row r="33" spans="1:8" x14ac:dyDescent="0.25">
      <c r="A33" s="8" t="s">
        <v>56</v>
      </c>
      <c r="B33" s="7" t="s">
        <v>55</v>
      </c>
      <c r="E33">
        <f>SUM(E29:E32)</f>
        <v>13979</v>
      </c>
      <c r="F33">
        <f t="shared" ref="F33:G33" si="5">SUM(F29:F32)</f>
        <v>0</v>
      </c>
      <c r="G33">
        <f t="shared" si="5"/>
        <v>13979</v>
      </c>
      <c r="H33" s="3"/>
    </row>
    <row r="34" spans="1:8" x14ac:dyDescent="0.25">
      <c r="A34" s="8"/>
      <c r="B34" s="7"/>
      <c r="H34" s="3"/>
    </row>
    <row r="35" spans="1:8" ht="18.75" x14ac:dyDescent="0.3">
      <c r="A35" s="14" t="s">
        <v>58</v>
      </c>
      <c r="B35" s="7"/>
      <c r="H35" s="3"/>
    </row>
    <row r="36" spans="1:8" x14ac:dyDescent="0.25">
      <c r="A36" s="8">
        <v>43305</v>
      </c>
      <c r="B36" s="7" t="s">
        <v>14</v>
      </c>
      <c r="C36" t="s">
        <v>62</v>
      </c>
      <c r="D36" t="s">
        <v>63</v>
      </c>
      <c r="E36">
        <v>282</v>
      </c>
      <c r="G36">
        <f t="shared" ref="G36:G40" si="6">E36-F36</f>
        <v>282</v>
      </c>
      <c r="H36" s="3"/>
    </row>
    <row r="37" spans="1:8" x14ac:dyDescent="0.25">
      <c r="A37" s="8">
        <v>43305</v>
      </c>
      <c r="B37" s="7" t="s">
        <v>59</v>
      </c>
      <c r="C37" t="s">
        <v>62</v>
      </c>
      <c r="D37" t="s">
        <v>63</v>
      </c>
      <c r="E37">
        <v>42</v>
      </c>
      <c r="G37">
        <f t="shared" si="6"/>
        <v>42</v>
      </c>
      <c r="H37" s="3"/>
    </row>
    <row r="38" spans="1:8" x14ac:dyDescent="0.25">
      <c r="A38" s="8">
        <v>43404</v>
      </c>
      <c r="B38" s="7" t="s">
        <v>60</v>
      </c>
      <c r="C38" t="s">
        <v>25</v>
      </c>
      <c r="D38" t="s">
        <v>18</v>
      </c>
      <c r="E38">
        <v>1145</v>
      </c>
      <c r="G38">
        <f t="shared" si="6"/>
        <v>1145</v>
      </c>
      <c r="H38" s="3"/>
    </row>
    <row r="39" spans="1:8" x14ac:dyDescent="0.25">
      <c r="A39" s="8">
        <v>43404</v>
      </c>
      <c r="B39" s="7" t="s">
        <v>66</v>
      </c>
      <c r="C39" t="s">
        <v>25</v>
      </c>
      <c r="D39" t="s">
        <v>18</v>
      </c>
      <c r="E39">
        <v>125</v>
      </c>
      <c r="G39">
        <f t="shared" si="6"/>
        <v>125</v>
      </c>
      <c r="H39" s="3"/>
    </row>
    <row r="40" spans="1:8" x14ac:dyDescent="0.25">
      <c r="A40" s="8">
        <v>43495</v>
      </c>
      <c r="B40" s="7" t="s">
        <v>61</v>
      </c>
      <c r="C40" t="s">
        <v>65</v>
      </c>
      <c r="D40" t="s">
        <v>64</v>
      </c>
      <c r="E40">
        <v>305</v>
      </c>
      <c r="G40">
        <f t="shared" si="6"/>
        <v>305</v>
      </c>
    </row>
    <row r="41" spans="1:8" ht="15.75" x14ac:dyDescent="0.25">
      <c r="A41" s="15" t="s">
        <v>56</v>
      </c>
      <c r="B41" s="13" t="s">
        <v>58</v>
      </c>
      <c r="C41" s="13"/>
      <c r="D41" s="13"/>
      <c r="E41" s="13">
        <f>SUM(E36:E40)</f>
        <v>1899</v>
      </c>
      <c r="F41" s="13">
        <f t="shared" ref="F41:G41" si="7">SUM(F36:F40)</f>
        <v>0</v>
      </c>
      <c r="G41" s="13">
        <f t="shared" si="7"/>
        <v>1899</v>
      </c>
      <c r="H41" s="3"/>
    </row>
    <row r="42" spans="1:8" ht="15.75" x14ac:dyDescent="0.25">
      <c r="A42" s="15"/>
      <c r="B42" s="13"/>
      <c r="C42" s="13"/>
      <c r="D42" s="13"/>
      <c r="E42" s="13"/>
      <c r="F42" s="13"/>
      <c r="G42" s="13"/>
      <c r="H42" s="3"/>
    </row>
    <row r="43" spans="1:8" ht="37.5" x14ac:dyDescent="0.3">
      <c r="C43" s="16" t="s">
        <v>54</v>
      </c>
      <c r="E43" s="17">
        <f>+E27+E33</f>
        <v>76201</v>
      </c>
      <c r="F43" s="17">
        <f t="shared" ref="F43:G43" si="8">+F27+F33</f>
        <v>23600</v>
      </c>
      <c r="G43" s="18">
        <f t="shared" si="8"/>
        <v>52601</v>
      </c>
    </row>
  </sheetData>
  <mergeCells count="2">
    <mergeCell ref="A3:B3"/>
    <mergeCell ref="H3:J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Henllys CC</dc:creator>
  <cp:lastModifiedBy>User</cp:lastModifiedBy>
  <cp:lastPrinted>2019-05-30T16:41:37Z</cp:lastPrinted>
  <dcterms:created xsi:type="dcterms:W3CDTF">2011-05-16T09:14:53Z</dcterms:created>
  <dcterms:modified xsi:type="dcterms:W3CDTF">2019-06-11T09:28:59Z</dcterms:modified>
</cp:coreProperties>
</file>